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K56"/>
  <c r="G56"/>
  <c r="L56"/>
  <c r="H56"/>
  <c r="D56"/>
  <c r="I56"/>
  <c r="E56"/>
  <c r="C56"/>
  <c r="J56"/>
  <c r="F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<sst xmlns="http://schemas.openxmlformats.org/spreadsheetml/2006/main" count="154" uniqueCount="128">
  <si>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</si>
  <si>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</si>
  <si>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</si>
  <si>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</si>
  <si>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</si>
  <si>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</si>
  <si>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</si>
  <si>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</si>
  <si>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</si>
  <si>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</si>
  <si>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</si>
  <si>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</si>
  <si>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</si>
  <si>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</si>
  <si>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</si>
  <si>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</si>
  <si>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</si>
  <si>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</si>
  <si>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</si>
  <si>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</si>
  <si>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</si>
  <si>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</si>
  <si>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</si>
  <si>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</si>
  <si>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</si>
  <si>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</si>
  <si>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</si>
  <si>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</si>
  <si>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</si>
  <si>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</si>
  <si>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</si>
  <si>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</si>
  <si>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</si>
  <si>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</si>
  <si>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</si>
  <si>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</si>
  <si>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</si>
  <si>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</si>
  <si>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</si>
  <si>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</si>
  <si>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</si>
  <si>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</si>
  <si>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</si>
  <si>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</si>
  <si>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</si>
  <si>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</si>
  <si>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</si>
  <si>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</si>
  <si>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</si>
  <si>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</si>
  <si>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</si>
  <si>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</si>
  <si>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</si>
  <si>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</si>
  <si>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</si>
  <si>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</si>
  <si>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</si>
  <si>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</si>
  <si>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</si>
  <si>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</si>
  <si>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</si>
  <si>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</si>
  <si>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</si>
  <si>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</si>
  <si>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</si>
  <si>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</si>
  <si>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</si>
  <si>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</si>
  <si>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</si>
  <si>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</si>
  <si>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</si>
  <si>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</si>
  <si>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</si>
  <si>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</si>
  <si>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</si>
  <si>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</si>
  <si>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</si>
  <si>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</si>
  <si>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</si>
  <si>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</si>
  <si>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</si>
  <si>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</si>
  <si>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</si>
  <si>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</si>
  <si>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</si>
  <si>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</si>
  <si>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</si>
  <si>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</si>
  <si>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</si>
  <si>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</si>
  <si>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</si>
  <si>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</si>
  <si>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</si>
  <si>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</si>
  <si>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</si>
  <si>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</si>
  <si>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</si>
  <si>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</si>
  <si>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</si>
  <si>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</si>
  <si>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</si>
  <si>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</si>
  <si>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</si>
  <si>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</si>
  <si>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</si>
  <si>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</si>
  <si>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</si>
  <si>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</si>
  <si>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</si>
  <si>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</si>
  <si>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</si>
  <si>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</si>
  <si>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</si>
  <si>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</si>
  <si>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</si>
  <si>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</si>
  <si>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</si>
  <si>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</si>
  <si>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</si>
  <si>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Запорізький апеляційний суд</t>
  </si>
  <si>
    <t>69005. Запорізька область.м. Запоріжжя</t>
  </si>
  <si>
    <t>пр-т Соборний</t>
  </si>
  <si>
    <t/>
  </si>
  <si>
    <t>В.Ю. Бєлка</t>
  </si>
  <si>
    <t>Т.І. Левінська</t>
  </si>
  <si>
    <t>(061) 239-60-79</t>
  </si>
  <si>
    <t>inbox@zpa.court.gov.ua</t>
  </si>
  <si>
    <t>5 січня 2022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</si>
</sst>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162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&amp;C&amp;LE75947B4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1979</v>
      </c>
      <c r="D6" s="96">
        <f t="shared" si="0"/>
        <v>4498687.4750000006</v>
      </c>
      <c r="E6" s="96">
        <f t="shared" si="0"/>
        <v>1815</v>
      </c>
      <c r="F6" s="96">
        <f t="shared" si="0"/>
        <v>4344498.2299999995</v>
      </c>
      <c r="G6" s="96">
        <f t="shared" si="0"/>
        <v>48</v>
      </c>
      <c r="H6" s="96">
        <f t="shared" si="0"/>
        <v>129990.5</v>
      </c>
      <c r="I6" s="96">
        <f t="shared" si="0"/>
        <v>0</v>
      </c>
      <c r="J6" s="96">
        <f t="shared" si="0"/>
        <v>0</v>
      </c>
      <c r="K6" s="96">
        <f t="shared" si="0"/>
        <v>161</v>
      </c>
      <c r="L6" s="96">
        <f t="shared" si="0"/>
        <v>195846.84</v>
      </c>
    </row>
    <row r="7" spans="1:12" ht="16.5" customHeight="1">
      <c r="A7" s="87">
        <v>2</v>
      </c>
      <c r="B7" s="90" t="s">
        <v>74</v>
      </c>
      <c r="C7" s="97">
        <v>1</v>
      </c>
      <c r="D7" s="97">
        <v>1256.9100000000001</v>
      </c>
      <c r="E7" s="97">
        <v>1</v>
      </c>
      <c r="F7" s="97">
        <v>1256.9000000000001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</v>
      </c>
      <c r="D9" s="97">
        <v>1256.9100000000001</v>
      </c>
      <c r="E9" s="97">
        <v>1</v>
      </c>
      <c r="F9" s="97">
        <v>1256.9000000000001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1</v>
      </c>
      <c r="D10" s="97">
        <v>2270</v>
      </c>
      <c r="E10" s="97">
        <v>1</v>
      </c>
      <c r="F10" s="97">
        <v>2270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>
        <v>1</v>
      </c>
      <c r="F11" s="97">
        <v>2270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7945</v>
      </c>
      <c r="E15" s="97">
        <v>12</v>
      </c>
      <c r="F15" s="97">
        <v>7511.9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3459.5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</v>
      </c>
      <c r="D17" s="97">
        <v>4540</v>
      </c>
      <c r="E17" s="97">
        <v>9</v>
      </c>
      <c r="F17" s="97">
        <v>4052.4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1149</v>
      </c>
      <c r="D24" s="97">
        <v>3707731.165</v>
      </c>
      <c r="E24" s="97">
        <v>1065</v>
      </c>
      <c r="F24" s="97">
        <v>3582955.8</v>
      </c>
      <c r="G24" s="97">
        <v>36</v>
      </c>
      <c r="H24" s="97">
        <v>116420.5</v>
      </c>
      <c r="I24" s="97"/>
      <c r="J24" s="97"/>
      <c r="K24" s="97">
        <v>88</v>
      </c>
      <c r="L24" s="97">
        <v>162704.84</v>
      </c>
    </row>
    <row r="25" spans="1:12" ht="31.5" customHeight="1">
      <c r="A25" s="87">
        <v>20</v>
      </c>
      <c r="B25" s="90" t="s">
        <v>81</v>
      </c>
      <c r="C25" s="97">
        <v>815</v>
      </c>
      <c r="D25" s="97">
        <v>779484.4</v>
      </c>
      <c r="E25" s="97">
        <v>736</v>
      </c>
      <c r="F25" s="97">
        <v>750503.63</v>
      </c>
      <c r="G25" s="97">
        <v>12</v>
      </c>
      <c r="H25" s="97">
        <v>13570</v>
      </c>
      <c r="I25" s="97"/>
      <c r="J25" s="97"/>
      <c r="K25" s="97">
        <v>72</v>
      </c>
      <c r="L25" s="97">
        <v>32688</v>
      </c>
    </row>
    <row r="26" spans="1:12" ht="20.25" customHeight="1">
      <c r="A26" s="87">
        <v>21</v>
      </c>
      <c r="B26" s="91" t="s">
        <v>78</v>
      </c>
      <c r="C26" s="97">
        <v>225</v>
      </c>
      <c r="D26" s="97">
        <v>511204</v>
      </c>
      <c r="E26" s="97">
        <v>223</v>
      </c>
      <c r="F26" s="97">
        <v>503988.85</v>
      </c>
      <c r="G26" s="97">
        <v>3</v>
      </c>
      <c r="H26" s="97">
        <v>6642</v>
      </c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590</v>
      </c>
      <c r="D27" s="97">
        <v>268280.40000000002</v>
      </c>
      <c r="E27" s="97">
        <v>513</v>
      </c>
      <c r="F27" s="97">
        <v>246514.78</v>
      </c>
      <c r="G27" s="97">
        <v>9</v>
      </c>
      <c r="H27" s="97">
        <v>6928</v>
      </c>
      <c r="I27" s="97"/>
      <c r="J27" s="97"/>
      <c r="K27" s="97">
        <v>72</v>
      </c>
      <c r="L27" s="97">
        <v>32688</v>
      </c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26</v>
      </c>
      <c r="D50" s="96">
        <f t="shared" si="5"/>
        <v>2608.23</v>
      </c>
      <c r="E50" s="96">
        <f t="shared" si="5"/>
        <v>26</v>
      </c>
      <c r="F50" s="96">
        <f t="shared" si="5"/>
        <v>2620.17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224.73</v>
      </c>
      <c r="E51" s="97">
        <v>5</v>
      </c>
      <c r="F51" s="97">
        <v>224.77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20</v>
      </c>
      <c r="D52" s="97">
        <v>1974.9</v>
      </c>
      <c r="E52" s="97">
        <v>20</v>
      </c>
      <c r="F52" s="97">
        <v>1986.8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408.6</v>
      </c>
      <c r="E54" s="97">
        <v>1</v>
      </c>
      <c r="F54" s="97">
        <v>408.6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2005</v>
      </c>
      <c r="D56" s="96">
        <f t="shared" si="6"/>
        <v>4501295.705000001</v>
      </c>
      <c r="E56" s="96">
        <f t="shared" si="6"/>
        <v>1841</v>
      </c>
      <c r="F56" s="96">
        <f t="shared" si="6"/>
        <v>4347118.3999999994</v>
      </c>
      <c r="G56" s="96">
        <f t="shared" si="6"/>
        <v>48</v>
      </c>
      <c r="H56" s="96">
        <f t="shared" si="6"/>
        <v>129990.5</v>
      </c>
      <c r="I56" s="96">
        <f t="shared" si="6"/>
        <v>0</v>
      </c>
      <c r="J56" s="96">
        <f t="shared" si="6"/>
        <v>0</v>
      </c>
      <c r="K56" s="96">
        <f t="shared" si="6"/>
        <v>161</v>
      </c>
      <c r="L56" s="96">
        <f t="shared" si="6"/>
        <v>195846.84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Запорізький апеляційний суд,_x000D_
 Початок періоду: 01.01.2021, Кінець періоду: 31.12.2021&amp;LE75947B4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142</v>
      </c>
      <c r="F4" s="93">
        <f>SUM(F5:F25)</f>
        <v>155015.85999999999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16</v>
      </c>
      <c r="F5" s="95">
        <v>15436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5</v>
      </c>
      <c r="F6" s="95">
        <v>5902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28</v>
      </c>
      <c r="F7" s="95">
        <v>29964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681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2</v>
      </c>
      <c r="F10" s="95">
        <v>7502.86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454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74</v>
      </c>
      <c r="F13" s="95">
        <v>74192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2</v>
      </c>
      <c r="F14" s="95">
        <v>908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>
        <v>1</v>
      </c>
      <c r="F16" s="95">
        <v>1362</v>
      </c>
    </row>
    <row r="17" spans="1:11" ht="20.25" customHeight="1">
      <c r="A17" s="67">
        <v>14</v>
      </c>
      <c r="B17" s="149" t="s">
        <v>111</v>
      </c>
      <c r="C17" s="150"/>
      <c r="D17" s="151"/>
      <c r="E17" s="94">
        <v>12</v>
      </c>
      <c r="F17" s="95">
        <v>18614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Запорізький апеляційний суд,_x000D_
 Початок періоду: 01.01.2021, Кінець періоду: 31.12.2021&amp;LE75947B4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2022-01-18T14:44:17Z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10_04807_4.2021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E75947B4</vt:lpwstr>
  </property>
  <property fmtid="{D5CDD505-2E9C-101B-9397-08002B2CF9AE}" pid="9" name="Підрозділ">
    <vt:lpwstr>Запорізький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