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<sst xmlns="http://schemas.openxmlformats.org/spreadsheetml/2006/main" count="154" uniqueCount="128">
  <si>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</si>
  <si>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</si>
  <si>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</si>
  <si>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</si>
  <si>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</si>
  <si>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</si>
  <si>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</si>
  <si>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</si>
  <si>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</si>
  <si>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</si>
  <si>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</si>
  <si>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</si>
  <si>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</si>
  <si>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</si>
  <si>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</si>
  <si>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</si>
  <si>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</si>
  <si>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</si>
  <si>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</si>
  <si>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</si>
  <si>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</si>
  <si>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</si>
  <si>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</si>
  <si>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</si>
  <si>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</si>
  <si>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</si>
  <si>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</si>
  <si>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</si>
  <si>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</si>
  <si>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</si>
  <si>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</si>
  <si>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</si>
  <si>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</si>
  <si>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</si>
  <si>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</si>
  <si>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</si>
  <si>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</si>
  <si>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</si>
  <si>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</si>
  <si>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</si>
  <si>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</si>
  <si>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</si>
  <si>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</si>
  <si>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</si>
  <si>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</si>
  <si>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</si>
  <si>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</si>
  <si>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</si>
  <si>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</si>
  <si>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</si>
  <si>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</si>
  <si>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</si>
  <si>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</si>
  <si>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</si>
  <si>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</si>
  <si>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</si>
  <si>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</si>
  <si>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</si>
  <si>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</si>
  <si>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</si>
  <si>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</si>
  <si>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</si>
  <si>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</si>
  <si>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</si>
  <si>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</si>
  <si>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</si>
  <si>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</si>
  <si>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</si>
  <si>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</si>
  <si>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</si>
  <si>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</si>
  <si>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</si>
  <si>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</si>
  <si>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</si>
  <si>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</si>
  <si>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</si>
  <si>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</si>
  <si>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</si>
  <si>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</si>
  <si>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</si>
  <si>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</si>
  <si>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</si>
  <si>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</si>
  <si>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</si>
  <si>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</si>
  <si>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</si>
  <si>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</si>
  <si>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</si>
  <si>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</si>
  <si>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</si>
  <si>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</si>
  <si>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</si>
  <si>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</si>
  <si>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</si>
  <si>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</si>
  <si>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</si>
  <si>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</si>
  <si>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</si>
  <si>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</si>
  <si>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</si>
  <si>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</si>
  <si>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</si>
  <si>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</si>
  <si>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</si>
  <si>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</si>
  <si>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</si>
  <si>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</si>
  <si>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</si>
  <si>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</si>
  <si>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</si>
  <si>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</si>
  <si>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</si>
  <si>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</si>
  <si>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</si>
  <si>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</si>
  <si>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</si>
  <si>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</si>
  <si>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</si>
  <si>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</si>
  <si>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Запорізький апеляційний суд</t>
  </si>
  <si>
    <t>69005. Запорізька область.м. Запоріжжя</t>
  </si>
  <si>
    <t>пр-т Соборний</t>
  </si>
  <si>
    <t/>
  </si>
  <si>
    <t>В.Ю. Бєлка</t>
  </si>
  <si>
    <t>Т.І. Левінська</t>
  </si>
  <si>
    <t>(061) 213-61-37</t>
  </si>
  <si>
    <t>inbox@zpa.court.gov.ua</t>
  </si>
  <si>
    <t>5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</si>
</sst>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&amp;LD3E63572&amp;C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1780</v>
      </c>
      <c r="D6" s="96">
        <f>SUM(D7,D10,D13,D14,D15,D21,D24,D25,D18,D19,D20)</f>
        <v>3674945.6250000186</v>
      </c>
      <c r="E6" s="96">
        <f>SUM(E7,E10,E13,E14,E15,E21,E24,E25,E18,E19,E20)</f>
        <v>1627</v>
      </c>
      <c r="F6" s="96">
        <f>SUM(F7,F10,F13,F14,F15,F21,F24,F25,F18,F19,F20)</f>
        <v>3407728.6600000067</v>
      </c>
      <c r="G6" s="96">
        <f>SUM(G7,G10,G13,G14,G15,G21,G24,G25,G18,G19,G20)</f>
        <v>35</v>
      </c>
      <c r="H6" s="96">
        <f>SUM(H7,H10,H13,H14,H15,H21,H24,H25,H18,H19,H20)</f>
        <v>79187.03</v>
      </c>
      <c r="I6" s="96">
        <f>SUM(I7,I10,I13,I14,I15,I21,I24,I25,I18,I19,I20)</f>
        <v>1</v>
      </c>
      <c r="J6" s="96">
        <f>SUM(J7,J10,J13,J14,J15,J21,J24,J25,J18,J19,J20)</f>
        <v>6261.75</v>
      </c>
      <c r="K6" s="96">
        <f>SUM(K7,K10,K13,K14,K15,K21,K24,K25,K18,K19,K20)</f>
        <v>174</v>
      </c>
      <c r="L6" s="96">
        <f>SUM(L7,L10,L13,L14,L15,L21,L24,L25,L18,L19,L20)</f>
        <v>181451.4800000001</v>
      </c>
    </row>
    <row r="7" spans="1:12" ht="16.5" customHeight="1">
      <c r="A7" s="87">
        <v>2</v>
      </c>
      <c r="B7" s="90" t="s">
        <v>74</v>
      </c>
      <c r="C7" s="97">
        <v>1</v>
      </c>
      <c r="D7" s="97">
        <v>2102</v>
      </c>
      <c r="E7" s="97">
        <v>1</v>
      </c>
      <c r="F7" s="97">
        <v>1153.5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1</v>
      </c>
      <c r="D8" s="97">
        <v>2102</v>
      </c>
      <c r="E8" s="97">
        <v>1</v>
      </c>
      <c r="F8" s="97">
        <v>1153.5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</v>
      </c>
      <c r="D15" s="97">
        <v>8197.8</v>
      </c>
      <c r="E15" s="97">
        <v>15</v>
      </c>
      <c r="F15" s="97">
        <v>8427.6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3</v>
      </c>
      <c r="F16" s="97">
        <v>3153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12</v>
      </c>
      <c r="D17" s="97">
        <v>5044.8</v>
      </c>
      <c r="E17" s="97">
        <v>12</v>
      </c>
      <c r="F17" s="97">
        <v>5274.6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927</v>
      </c>
      <c r="D24" s="97">
        <v>2889007.82500001</v>
      </c>
      <c r="E24" s="97">
        <v>851</v>
      </c>
      <c r="F24" s="97">
        <v>2679443.78</v>
      </c>
      <c r="G24" s="97">
        <v>27</v>
      </c>
      <c r="H24" s="97">
        <v>67597.03</v>
      </c>
      <c r="I24" s="97">
        <v>1</v>
      </c>
      <c r="J24" s="97">
        <v>6261.75</v>
      </c>
      <c r="K24" s="97">
        <v>91</v>
      </c>
      <c r="L24" s="97">
        <v>146558.28</v>
      </c>
    </row>
    <row r="25" spans="1:12" ht="31.5" customHeight="1">
      <c r="A25" s="87">
        <v>20</v>
      </c>
      <c r="B25" s="90" t="s">
        <v>81</v>
      </c>
      <c r="C25" s="97">
        <v>837</v>
      </c>
      <c r="D25" s="97">
        <v>775638.000000009</v>
      </c>
      <c r="E25" s="97">
        <v>760</v>
      </c>
      <c r="F25" s="97">
        <v>718703.780000007</v>
      </c>
      <c r="G25" s="97">
        <v>8</v>
      </c>
      <c r="H25" s="97">
        <v>11590</v>
      </c>
      <c r="I25" s="97"/>
      <c r="J25" s="97"/>
      <c r="K25" s="97">
        <v>82</v>
      </c>
      <c r="L25" s="97">
        <v>34472.8000000001</v>
      </c>
    </row>
    <row r="26" spans="1:12" ht="20.25" customHeight="1">
      <c r="A26" s="87">
        <v>21</v>
      </c>
      <c r="B26" s="91" t="s">
        <v>78</v>
      </c>
      <c r="C26" s="97">
        <v>241</v>
      </c>
      <c r="D26" s="97">
        <v>523398</v>
      </c>
      <c r="E26" s="97">
        <v>245</v>
      </c>
      <c r="F26" s="97">
        <v>481925.88</v>
      </c>
      <c r="G26" s="97">
        <v>5</v>
      </c>
      <c r="H26" s="97">
        <v>10329</v>
      </c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596</v>
      </c>
      <c r="D27" s="97">
        <v>252239.999999998</v>
      </c>
      <c r="E27" s="97">
        <v>515</v>
      </c>
      <c r="F27" s="97">
        <v>236777.899999998</v>
      </c>
      <c r="G27" s="97">
        <v>3</v>
      </c>
      <c r="H27" s="97">
        <v>1261</v>
      </c>
      <c r="I27" s="97"/>
      <c r="J27" s="97"/>
      <c r="K27" s="97">
        <v>82</v>
      </c>
      <c r="L27" s="97">
        <v>34472.8000000001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22</v>
      </c>
      <c r="D50" s="96">
        <f>SUM(D51:D54)</f>
        <v>1961.1699999999998</v>
      </c>
      <c r="E50" s="96">
        <f>SUM(E51:E54)</f>
        <v>22</v>
      </c>
      <c r="F50" s="96">
        <f>SUM(F51:F54)</f>
        <v>1963.2299999999998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182.87</v>
      </c>
      <c r="E51" s="97">
        <v>2</v>
      </c>
      <c r="F51" s="97">
        <v>184.6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18</v>
      </c>
      <c r="D52" s="97">
        <v>1702.62</v>
      </c>
      <c r="E52" s="97">
        <v>18</v>
      </c>
      <c r="F52" s="97">
        <v>1702.87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75.68</v>
      </c>
      <c r="E54" s="97">
        <v>2</v>
      </c>
      <c r="F54" s="97">
        <v>75.76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1802</v>
      </c>
      <c r="D56" s="96">
        <f t="shared" si="0"/>
        <v>3676906.7950000186</v>
      </c>
      <c r="E56" s="96">
        <f t="shared" si="0"/>
        <v>1649</v>
      </c>
      <c r="F56" s="96">
        <f t="shared" si="0"/>
        <v>3409691.8900000066</v>
      </c>
      <c r="G56" s="96">
        <f t="shared" si="0"/>
        <v>35</v>
      </c>
      <c r="H56" s="96">
        <f t="shared" si="0"/>
        <v>79187.03</v>
      </c>
      <c r="I56" s="96">
        <f t="shared" si="0"/>
        <v>1</v>
      </c>
      <c r="J56" s="96">
        <f t="shared" si="0"/>
        <v>6261.75</v>
      </c>
      <c r="K56" s="96">
        <f t="shared" si="0"/>
        <v>174</v>
      </c>
      <c r="L56" s="96">
        <f t="shared" si="0"/>
        <v>181451.4800000001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&amp;LD3E63572&amp;CФорма № 10, Підрозділ: Запорізький апеляційний суд,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151</v>
      </c>
      <c r="F4" s="93">
        <f>SUM(F5:F25)</f>
        <v>146539.72999999998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20</v>
      </c>
      <c r="F5" s="95">
        <v>19357.98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</v>
      </c>
      <c r="F6" s="95">
        <v>4624.4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41</v>
      </c>
      <c r="F7" s="95">
        <v>46885.35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4414.2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1261.2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420.4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64</v>
      </c>
      <c r="F13" s="95">
        <v>57805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7</v>
      </c>
      <c r="F14" s="95">
        <v>7357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6</v>
      </c>
      <c r="F17" s="95">
        <v>3363.2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630.6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420.4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&amp;LD3E63572&amp;CФорма № 10, Підрозділ: Запорізький апеляційний суд,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Левинская.Татьяна</cp:lastModifiedBy>
  <cp:lastPrinted>2018-03-15T14:08:04Z</cp:lastPrinted>
  <dcterms:created xsi:type="dcterms:W3CDTF">2015-09-09T10:27:37Z</dcterms:created>
  <dcterms:modified xsi:type="dcterms:W3CDTF">2021-02-10T08:39:16Z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10_04807_4.2020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D3E63572</vt:lpwstr>
  </property>
  <property fmtid="{D5CDD505-2E9C-101B-9397-08002B2CF9AE}" pid="10" name="Підрозд">
    <vt:lpwstr>Запорізький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31900334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