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<sst xmlns="http://schemas.openxmlformats.org/spreadsheetml/2006/main" count="154" uniqueCount="128">
  <si>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</si>
  <si>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</si>
  <si>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</si>
  <si>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</si>
  <si>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</si>
  <si>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</si>
  <si>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</si>
  <si>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</si>
  <si>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</si>
  <si>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</si>
  <si>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</si>
  <si>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</si>
  <si>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</si>
  <si>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</si>
  <si>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</si>
  <si>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</si>
  <si>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</si>
  <si>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</si>
  <si>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</si>
  <si>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</si>
  <si>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</si>
  <si>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</si>
  <si>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</si>
  <si>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</si>
  <si>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</si>
  <si>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</si>
  <si>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</si>
  <si>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</si>
  <si>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</si>
  <si>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</si>
  <si>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</si>
  <si>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</si>
  <si>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</si>
  <si>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</si>
  <si>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</si>
  <si>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</si>
  <si>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</si>
  <si>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</si>
  <si>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</si>
  <si>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</si>
  <si>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</si>
  <si>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</si>
  <si>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</si>
  <si>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</si>
  <si>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</si>
  <si>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</si>
  <si>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</si>
  <si>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</si>
  <si>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</si>
  <si>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</si>
  <si>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</si>
  <si>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</si>
  <si>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</si>
  <si>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</si>
  <si>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</si>
  <si>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</si>
  <si>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</si>
  <si>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</si>
  <si>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</si>
  <si>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</si>
  <si>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</si>
  <si>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</si>
  <si>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</si>
  <si>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</si>
  <si>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</si>
  <si>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</si>
  <si>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</si>
  <si>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</si>
  <si>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</si>
  <si>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</si>
  <si>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</si>
  <si>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</si>
  <si>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</si>
  <si>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</si>
  <si>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</si>
  <si>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</si>
  <si>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</si>
  <si>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</si>
  <si>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</si>
  <si>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</si>
  <si>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</si>
  <si>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</si>
  <si>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</si>
  <si>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</si>
  <si>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</si>
  <si>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</si>
  <si>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</si>
  <si>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</si>
  <si>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</si>
  <si>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</si>
  <si>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</si>
  <si>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</si>
  <si>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</si>
  <si>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</si>
  <si>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</si>
  <si>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</si>
  <si>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</si>
  <si>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</si>
  <si>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</si>
  <si>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</si>
  <si>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</si>
  <si>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</si>
  <si>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</si>
  <si>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</si>
  <si>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</si>
  <si>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</si>
  <si>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</si>
  <si>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</si>
  <si>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</si>
  <si>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</si>
  <si>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</si>
  <si>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</si>
  <si>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</si>
  <si>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</si>
  <si>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</si>
  <si>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</si>
  <si>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</si>
  <si>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</si>
  <si>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</si>
  <si>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Запорізький апеляційний суд</t>
  </si>
  <si>
    <t>69005. Запорізька область.м. Запоріжжя</t>
  </si>
  <si>
    <t>пр-т Соборний</t>
  </si>
  <si>
    <t/>
  </si>
  <si>
    <t>В.Ю. Бєлка</t>
  </si>
  <si>
    <t>Т.І. Левінська</t>
  </si>
  <si>
    <t>(061) 239-60-79</t>
  </si>
  <si>
    <t>inbox@zpa.court.gov.ua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</si>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</sst>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&amp;L9F98C114&amp;C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857</v>
      </c>
      <c r="D6" s="96">
        <f>SUM(D7,D10,D13,D14,D15,D21,D24,D25,D18,D19,D20)</f>
        <v>1768640.455</v>
      </c>
      <c r="E6" s="96">
        <f>SUM(E7,E10,E13,E14,E15,E21,E24,E25,E18,E19,E20)</f>
        <v>783</v>
      </c>
      <c r="F6" s="96">
        <f>SUM(F7,F10,F13,F14,F15,F21,F24,F25,F18,F19,F20)</f>
        <v>1887580.8399999999</v>
      </c>
      <c r="G6" s="96">
        <f>SUM(G7,G10,G13,G14,G15,G21,G24,G25,G18,G19,G20)</f>
        <v>23</v>
      </c>
      <c r="H6" s="96">
        <f>SUM(H7,H10,H13,H14,H15,H21,H24,H25,H18,H19,H20)</f>
        <v>53677.94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77</v>
      </c>
      <c r="L6" s="96">
        <f>SUM(L7,L10,L13,L14,L15,L21,L24,L25,L18,L19,L20)</f>
        <v>75964.01000000001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</v>
      </c>
      <c r="D10" s="97">
        <v>2270</v>
      </c>
      <c r="E10" s="97">
        <v>1</v>
      </c>
      <c r="F10" s="97">
        <v>2270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</v>
      </c>
      <c r="D15" s="97">
        <v>4994</v>
      </c>
      <c r="E15" s="97">
        <v>7</v>
      </c>
      <c r="F15" s="97">
        <v>4506.4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</v>
      </c>
      <c r="D17" s="97">
        <v>2724</v>
      </c>
      <c r="E17" s="97">
        <v>5</v>
      </c>
      <c r="F17" s="97">
        <v>2236.4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441</v>
      </c>
      <c r="D24" s="97">
        <v>1370970.055</v>
      </c>
      <c r="E24" s="97">
        <v>418</v>
      </c>
      <c r="F24" s="97">
        <v>1507265.74</v>
      </c>
      <c r="G24" s="97">
        <v>17</v>
      </c>
      <c r="H24" s="97">
        <v>44647.94</v>
      </c>
      <c r="I24" s="97"/>
      <c r="J24" s="97"/>
      <c r="K24" s="97">
        <v>27</v>
      </c>
      <c r="L24" s="97">
        <v>53264.01</v>
      </c>
    </row>
    <row r="25" spans="1:12" ht="31.5" customHeight="1">
      <c r="A25" s="87">
        <v>20</v>
      </c>
      <c r="B25" s="90" t="s">
        <v>81</v>
      </c>
      <c r="C25" s="97">
        <v>407</v>
      </c>
      <c r="D25" s="97">
        <v>390406.4</v>
      </c>
      <c r="E25" s="97">
        <v>357</v>
      </c>
      <c r="F25" s="97">
        <v>373538.7</v>
      </c>
      <c r="G25" s="97">
        <v>6</v>
      </c>
      <c r="H25" s="97">
        <v>9030</v>
      </c>
      <c r="I25" s="97"/>
      <c r="J25" s="97"/>
      <c r="K25" s="97">
        <v>49</v>
      </c>
      <c r="L25" s="97">
        <v>22246</v>
      </c>
    </row>
    <row r="26" spans="1:12" ht="20.25" customHeight="1">
      <c r="A26" s="87">
        <v>21</v>
      </c>
      <c r="B26" s="91" t="s">
        <v>78</v>
      </c>
      <c r="C26" s="97">
        <v>114</v>
      </c>
      <c r="D26" s="97">
        <v>256964</v>
      </c>
      <c r="E26" s="97">
        <v>113</v>
      </c>
      <c r="F26" s="97">
        <v>259876</v>
      </c>
      <c r="G26" s="97">
        <v>2</v>
      </c>
      <c r="H26" s="97">
        <v>4372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293</v>
      </c>
      <c r="D27" s="97">
        <v>133442.4</v>
      </c>
      <c r="E27" s="97">
        <v>244</v>
      </c>
      <c r="F27" s="97">
        <v>113662.7</v>
      </c>
      <c r="G27" s="97">
        <v>4</v>
      </c>
      <c r="H27" s="97">
        <v>4658</v>
      </c>
      <c r="I27" s="97"/>
      <c r="J27" s="97"/>
      <c r="K27" s="97">
        <v>49</v>
      </c>
      <c r="L27" s="97">
        <v>22246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1416.48</v>
      </c>
      <c r="E50" s="96">
        <f>SUM(E51:E54)</f>
        <v>14</v>
      </c>
      <c r="F50" s="96">
        <f>SUM(F51:F54)</f>
        <v>1428.38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54.48</v>
      </c>
      <c r="E51" s="97">
        <v>3</v>
      </c>
      <c r="F51" s="97">
        <v>54.48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11</v>
      </c>
      <c r="D52" s="97">
        <v>1362</v>
      </c>
      <c r="E52" s="97">
        <v>11</v>
      </c>
      <c r="F52" s="97">
        <v>1373.9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871</v>
      </c>
      <c r="D56" s="96">
        <f t="shared" si="0"/>
        <v>1770056.935</v>
      </c>
      <c r="E56" s="96">
        <f t="shared" si="0"/>
        <v>797</v>
      </c>
      <c r="F56" s="96">
        <f t="shared" si="0"/>
        <v>1889009.2199999997</v>
      </c>
      <c r="G56" s="96">
        <f t="shared" si="0"/>
        <v>23</v>
      </c>
      <c r="H56" s="96">
        <f t="shared" si="0"/>
        <v>53677.94</v>
      </c>
      <c r="I56" s="96">
        <f t="shared" si="0"/>
        <v>0</v>
      </c>
      <c r="J56" s="96">
        <f t="shared" si="0"/>
        <v>0</v>
      </c>
      <c r="K56" s="96">
        <f t="shared" si="0"/>
        <v>77</v>
      </c>
      <c r="L56" s="96">
        <f t="shared" si="0"/>
        <v>75964.01000000001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&amp;L9F98C114&amp;CФорма № 10, Підрозділ: Запорізький апеляційний суд,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73</v>
      </c>
      <c r="F4" s="93">
        <f>SUM(F5:F25)</f>
        <v>64933.86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3178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3178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10896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681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7502.86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44</v>
      </c>
      <c r="F13" s="95">
        <v>33142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5448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&amp;L9F98C114&amp;CФорма № 10, Підрозділ: Запорізький апеляційний суд,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2018-03-15T14:08:04Z</cp:lastPrinted>
  <dcterms:created xsi:type="dcterms:W3CDTF">2015-09-09T10:27:37Z</dcterms:created>
  <dcterms:modified xsi:type="dcterms:W3CDTF">2021-09-01T09:49:04Z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10_04807_2.2021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9F98C114</vt:lpwstr>
  </property>
  <property fmtid="{D5CDD505-2E9C-101B-9397-08002B2CF9AE}" pid="10" name="Підрозд">
    <vt:lpwstr>Запорізький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